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00" activeTab="0"/>
  </bookViews>
  <sheets>
    <sheet name="LOTTO 1_POLIZZA ALL RISKS" sheetId="1" r:id="rId1"/>
  </sheets>
  <definedNames>
    <definedName name="_xlnm.Print_Area" localSheetId="0">'LOTTO 1_POLIZZA ALL RISKS'!$A$2:$F$36</definedName>
  </definedNames>
  <calcPr fullCalcOnLoad="1" fullPrecision="0"/>
</workbook>
</file>

<file path=xl/sharedStrings.xml><?xml version="1.0" encoding="utf-8"?>
<sst xmlns="http://schemas.openxmlformats.org/spreadsheetml/2006/main" count="36" uniqueCount="35">
  <si>
    <t>OFFERTA ECONOMICA (max 100 punti)</t>
  </si>
  <si>
    <t>Durata Contrattuale</t>
  </si>
  <si>
    <t xml:space="preserve"> % DI RIBASSO OFFERTO RISPETTO ALL'IMPORTO ANNUO (PREMIO IMPONIBILE) A BASE D'ASTA 
(esclusi gli oneri di interferenza non soggetti a ribasso)
</t>
  </si>
  <si>
    <t>N. mesi</t>
  </si>
  <si>
    <t>PARTITA/ENTI ASSICURATI</t>
  </si>
  <si>
    <t>SOMME ASSICURATE</t>
  </si>
  <si>
    <t>TASSO IMPONIBILE ‰</t>
  </si>
  <si>
    <t>PREMIO ANNUO IMPONIBILE</t>
  </si>
  <si>
    <t>1) Fabbricati</t>
  </si>
  <si>
    <t>3) Ricorso terzi, locativo, locatari e inquilini</t>
  </si>
  <si>
    <t xml:space="preserve"> 4) Spese di demolizione e sgombero</t>
  </si>
  <si>
    <t>TOTALE</t>
  </si>
  <si>
    <t xml:space="preserve">VOCI OFFERTA ECONOMICA </t>
  </si>
  <si>
    <t>PREMIO ANNUO IMPONIBILE  OFFERTO (RIBASSATO) AL NETTO DEGLI ONERI DI INTERFERENZA</t>
  </si>
  <si>
    <t xml:space="preserve">% RIBASSO OFFERTO  </t>
  </si>
  <si>
    <t xml:space="preserve"> </t>
  </si>
  <si>
    <t>Totale Premio annuo imponibile Netto</t>
  </si>
  <si>
    <t>IMPOSTE ANNUALI</t>
  </si>
  <si>
    <t>TOTALE ANNUALE Lordo</t>
  </si>
  <si>
    <t>TOTALE CONTRATTUALE AL NETTO IMPOSTE</t>
  </si>
  <si>
    <t>TOTALE CONTRATTUALE  LORDO</t>
  </si>
  <si>
    <t xml:space="preserve">INDICARE IL VALORE IN EURO DEI COSTI STIMATI PER TUTTA LA DURATA DELL'APPALTO </t>
  </si>
  <si>
    <t>COSTI DELLA SICUREZZA DERIVANTI DA INTERFERENZA NON SOGGETTI A RIBASSO DEFINITI DALL'ENTE COMPLESSIVI</t>
  </si>
  <si>
    <t xml:space="preserve">Non sono presenti costi derivanti da rischi di interferenza </t>
  </si>
  <si>
    <t>COSTI DELLA SICUREZZA AFFERENTI L'ATTIVITA' SVOLTA DALL'OPERATORE ECONOMICO  COMPLESSIVI PER LA DURATA DELL' APPALTO</t>
  </si>
  <si>
    <t>COSTI  DEL PERSONALE COMPLESSIVI  PER LA DURATA DELL' APPALTO</t>
  </si>
  <si>
    <t>ATTENZIONE</t>
  </si>
  <si>
    <t>SI PRECISA CHE SARANNO CONSIDERATE PARZIALI E PERTANTO NON SARANNO AMMESSE LE OFFERTE ECONOMICHE CHE PRESENTINO LA MANCATA QUOTAZIONE DI UNO O PIU’ DEI CRITERI ECONOMICI. PER “MANCATA QUOTAZIONE” SI INTENDE IL CAMPO/CELLA LASCIATO VUOTO O PRIVO DI INDICAZIONE DI UN VALORE NUMERICO. INOLTRE SARANNO PARIMENTI ESCLUSE LE OFFERTE IL CUI VALORE OFFERTO SIA SUPERIORE ALLA BASE D’ASTA INDICATA.</t>
  </si>
  <si>
    <t>N.B.  Il tasso imponibile verrà preso in considerazione fino alla terza cifra decimale.</t>
  </si>
  <si>
    <t>N.B.  La percentuale di ribasso verrà presa in considerazione fino alla terza cifra decimale.</t>
  </si>
  <si>
    <t>I Costi relativi alla sicurezza connessi alla attività di impresa dovranno risultare congrui rispetto alle caratteristiche delle prestazioni in oggetto dell’appalto e non possono a pena di esclusione non essere indicati</t>
  </si>
  <si>
    <t>I Costi relativi al personale connessi alla attività di impresa dovranno risultare congrui rispetto alle caratteristiche delle prestazioni in oggetto dell’appalto e non possono a pena di esclusione non essere indicati.</t>
  </si>
  <si>
    <t>Timbro e Firma Mandante/Coassicuratrice
_________________________________________</t>
  </si>
  <si>
    <t>SERVIZI ASSICURATIVI DEL COMUNE DI CASIER
SCHEDA PUNTEGGI-OFFERTA ECONOMICA
LOTTO N. 1 – POLIZZA ALL RISKS</t>
  </si>
  <si>
    <t>2) Contenuto ovunque riposti (inclusi impianti fotovoltaici)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</si>
</sst>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#,##0.0000"/>
    <numFmt numFmtId="166" formatCode="&quot;€ &quot;#,##0.00;[Red]&quot;-€ &quot;#,##0.00"/>
    <numFmt numFmtId="167" formatCode="#,##0.000"/>
    <numFmt numFmtId="168" formatCode="#,##0.00\ [$€-410];[Red]\-#,##0.00\ [$€-410]"/>
  </numFmts>
  <fonts count="78">
    <font>
      <sz val="10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sz val="10"/>
      <color indexed="16"/>
      <name val="Arial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Arial"/>
      <family val="2"/>
    </font>
    <font>
      <i/>
      <sz val="12"/>
      <color indexed="23"/>
      <name val="Calibri"/>
      <family val="2"/>
    </font>
    <font>
      <i/>
      <sz val="10"/>
      <color indexed="23"/>
      <name val="Arial"/>
      <family val="2"/>
    </font>
    <font>
      <sz val="12"/>
      <color indexed="17"/>
      <name val="Calibri"/>
      <family val="2"/>
    </font>
    <font>
      <sz val="10"/>
      <color indexed="58"/>
      <name val="Arial"/>
      <family val="2"/>
    </font>
    <font>
      <b/>
      <sz val="15"/>
      <color indexed="59"/>
      <name val="Calibri"/>
      <family val="2"/>
    </font>
    <font>
      <sz val="18"/>
      <color indexed="8"/>
      <name val="Arial"/>
      <family val="2"/>
    </font>
    <font>
      <b/>
      <sz val="13"/>
      <color indexed="59"/>
      <name val="Calibri"/>
      <family val="2"/>
    </font>
    <font>
      <sz val="12"/>
      <color indexed="8"/>
      <name val="Arial"/>
      <family val="2"/>
    </font>
    <font>
      <b/>
      <sz val="11"/>
      <color indexed="59"/>
      <name val="Calibri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8"/>
      <color indexed="59"/>
      <name val="Calibri Light"/>
      <family val="2"/>
    </font>
    <font>
      <b/>
      <sz val="12"/>
      <color indexed="8"/>
      <name val="Calibri"/>
      <family val="2"/>
    </font>
    <font>
      <sz val="10"/>
      <name val="Trebuchet MS"/>
      <family val="2"/>
    </font>
    <font>
      <b/>
      <sz val="13"/>
      <color indexed="8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b/>
      <sz val="10"/>
      <name val="Arial"/>
      <family val="2"/>
    </font>
    <font>
      <b/>
      <sz val="9"/>
      <color indexed="8"/>
      <name val="Trebuchet MS"/>
      <family val="2"/>
    </font>
    <font>
      <b/>
      <sz val="12"/>
      <name val="Arial"/>
      <family val="2"/>
    </font>
    <font>
      <b/>
      <sz val="9"/>
      <name val="Trebuchet MS"/>
      <family val="2"/>
    </font>
    <font>
      <sz val="11"/>
      <color indexed="8"/>
      <name val="Calibri"/>
      <family val="2"/>
    </font>
    <font>
      <sz val="10.5"/>
      <name val="Trebuchet MS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.5"/>
      <name val="Trebuchet MS"/>
      <family val="2"/>
    </font>
    <font>
      <b/>
      <sz val="12"/>
      <name val="Trebuchet MS"/>
      <family val="2"/>
    </font>
    <font>
      <b/>
      <sz val="20"/>
      <name val="Trebuchet MS"/>
      <family val="2"/>
    </font>
    <font>
      <b/>
      <u val="single"/>
      <sz val="12"/>
      <name val="Arial"/>
      <family val="2"/>
    </font>
    <font>
      <sz val="11"/>
      <color indexed="8"/>
      <name val="Trebuchet MS"/>
      <family val="2"/>
    </font>
    <font>
      <sz val="18"/>
      <name val="Trebuchet MS"/>
      <family val="2"/>
    </font>
    <font>
      <sz val="11"/>
      <name val="Trebuchet MS"/>
      <family val="2"/>
    </font>
    <font>
      <b/>
      <sz val="22"/>
      <name val="Trebuchet MS"/>
      <family val="2"/>
    </font>
    <font>
      <b/>
      <sz val="12"/>
      <color indexed="8"/>
      <name val="Arial"/>
      <family val="2"/>
    </font>
    <font>
      <sz val="10"/>
      <color indexed="8"/>
      <name val="Trebuchet MS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9"/>
      <name val="Calibri Light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5" fillId="35" borderId="0" applyNumberFormat="0" applyBorder="0" applyAlignment="0" applyProtection="0"/>
    <xf numFmtId="0" fontId="6" fillId="36" borderId="0" applyNumberFormat="0" applyBorder="0" applyAlignment="0" applyProtection="0"/>
    <xf numFmtId="0" fontId="62" fillId="37" borderId="1" applyNumberFormat="0" applyAlignment="0" applyProtection="0"/>
    <xf numFmtId="0" fontId="7" fillId="4" borderId="2" applyNumberFormat="0" applyAlignment="0" applyProtection="0"/>
    <xf numFmtId="0" fontId="63" fillId="0" borderId="3" applyNumberFormat="0" applyFill="0" applyAlignment="0" applyProtection="0"/>
    <xf numFmtId="0" fontId="64" fillId="38" borderId="4" applyNumberFormat="0" applyAlignment="0" applyProtection="0"/>
    <xf numFmtId="0" fontId="8" fillId="32" borderId="0" applyNumberFormat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9" fillId="4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4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6" fillId="47" borderId="1" applyNumberFormat="0" applyAlignment="0" applyProtection="0"/>
    <xf numFmtId="0" fontId="21" fillId="0" borderId="0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13" borderId="0" applyNumberFormat="0" applyBorder="0" applyAlignment="0" applyProtection="0"/>
    <xf numFmtId="0" fontId="23" fillId="48" borderId="0" applyNumberFormat="0" applyBorder="0" applyAlignment="0" applyProtection="0"/>
    <xf numFmtId="0" fontId="67" fillId="49" borderId="0" applyNumberFormat="0" applyBorder="0" applyAlignment="0" applyProtection="0"/>
    <xf numFmtId="0" fontId="0" fillId="50" borderId="7" applyNumberFormat="0" applyFont="0" applyAlignment="0" applyProtection="0"/>
    <xf numFmtId="0" fontId="0" fillId="3" borderId="8" applyNumberFormat="0" applyAlignment="0" applyProtection="0"/>
    <xf numFmtId="0" fontId="24" fillId="48" borderId="2" applyNumberFormat="0" applyAlignment="0" applyProtection="0"/>
    <xf numFmtId="0" fontId="68" fillId="37" borderId="9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4" fillId="0" borderId="12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51" borderId="0" applyNumberFormat="0" applyBorder="0" applyAlignment="0" applyProtection="0"/>
    <xf numFmtId="0" fontId="77" fillId="5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vertical="center" wrapText="1"/>
      <protection/>
    </xf>
    <xf numFmtId="0" fontId="32" fillId="4" borderId="15" xfId="0" applyNumberFormat="1" applyFont="1" applyFill="1" applyBorder="1" applyAlignment="1" applyProtection="1">
      <alignment horizontal="center" vertical="center" wrapText="1"/>
      <protection/>
    </xf>
    <xf numFmtId="0" fontId="34" fillId="4" borderId="15" xfId="0" applyNumberFormat="1" applyFont="1" applyFill="1" applyBorder="1" applyAlignment="1" applyProtection="1">
      <alignment horizontal="center" vertical="center"/>
      <protection/>
    </xf>
    <xf numFmtId="0" fontId="33" fillId="4" borderId="15" xfId="0" applyNumberFormat="1" applyFont="1" applyFill="1" applyBorder="1" applyAlignment="1" applyProtection="1">
      <alignment horizontal="center" vertical="center" wrapText="1"/>
      <protection/>
    </xf>
    <xf numFmtId="0" fontId="35" fillId="4" borderId="15" xfId="0" applyFont="1" applyFill="1" applyBorder="1" applyAlignment="1" applyProtection="1">
      <alignment horizontal="center" vertical="center" wrapText="1"/>
      <protection/>
    </xf>
    <xf numFmtId="0" fontId="36" fillId="4" borderId="16" xfId="0" applyFont="1" applyFill="1" applyBorder="1" applyAlignment="1" applyProtection="1">
      <alignment vertical="center" wrapText="1"/>
      <protection/>
    </xf>
    <xf numFmtId="164" fontId="37" fillId="33" borderId="15" xfId="0" applyNumberFormat="1" applyFont="1" applyFill="1" applyBorder="1" applyAlignment="1" applyProtection="1">
      <alignment horizontal="center" vertical="center" wrapText="1"/>
      <protection/>
    </xf>
    <xf numFmtId="165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7" fillId="53" borderId="15" xfId="0" applyNumberFormat="1" applyFont="1" applyFill="1" applyBorder="1" applyAlignment="1" applyProtection="1">
      <alignment horizontal="center" vertical="center" wrapText="1"/>
      <protection/>
    </xf>
    <xf numFmtId="0" fontId="1" fillId="4" borderId="15" xfId="0" applyFont="1" applyFill="1" applyBorder="1" applyAlignment="1" applyProtection="1">
      <alignment horizontal="justify" vertical="center"/>
      <protection/>
    </xf>
    <xf numFmtId="0" fontId="17" fillId="4" borderId="15" xfId="0" applyFont="1" applyFill="1" applyBorder="1" applyAlignment="1" applyProtection="1">
      <alignment horizontal="justify" vertical="center"/>
      <protection/>
    </xf>
    <xf numFmtId="166" fontId="38" fillId="33" borderId="15" xfId="0" applyNumberFormat="1" applyFont="1" applyFill="1" applyBorder="1" applyAlignment="1" applyProtection="1">
      <alignment horizontal="center" vertical="center" wrapText="1"/>
      <protection/>
    </xf>
    <xf numFmtId="164" fontId="39" fillId="4" borderId="15" xfId="0" applyNumberFormat="1" applyFont="1" applyFill="1" applyBorder="1" applyAlignment="1" applyProtection="1">
      <alignment horizontal="center" vertical="center" wrapText="1"/>
      <protection/>
    </xf>
    <xf numFmtId="165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43" fillId="29" borderId="15" xfId="0" applyNumberFormat="1" applyFont="1" applyFill="1" applyBorder="1" applyAlignment="1" applyProtection="1">
      <alignment horizontal="center" vertical="center"/>
      <protection/>
    </xf>
    <xf numFmtId="0" fontId="40" fillId="29" borderId="15" xfId="0" applyFont="1" applyFill="1" applyBorder="1" applyAlignment="1" applyProtection="1">
      <alignment horizontal="center" vertical="center" wrapText="1"/>
      <protection/>
    </xf>
    <xf numFmtId="0" fontId="40" fillId="29" borderId="15" xfId="0" applyFont="1" applyFill="1" applyBorder="1" applyAlignment="1" applyProtection="1">
      <alignment horizontal="left" vertical="center" wrapText="1"/>
      <protection/>
    </xf>
    <xf numFmtId="0" fontId="44" fillId="0" borderId="0" xfId="0" applyNumberFormat="1" applyFont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/>
    </xf>
    <xf numFmtId="0" fontId="34" fillId="54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Border="1" applyAlignment="1" applyProtection="1">
      <alignment horizontal="center" vertical="center" wrapText="1"/>
      <protection locked="0"/>
    </xf>
    <xf numFmtId="0" fontId="45" fillId="4" borderId="15" xfId="0" applyFont="1" applyFill="1" applyBorder="1" applyAlignment="1" applyProtection="1">
      <alignment horizontal="center" vertical="center" wrapText="1"/>
      <protection/>
    </xf>
    <xf numFmtId="0" fontId="47" fillId="54" borderId="15" xfId="0" applyFont="1" applyFill="1" applyBorder="1" applyAlignment="1" applyProtection="1">
      <alignment horizontal="center" vertical="center" wrapText="1"/>
      <protection/>
    </xf>
    <xf numFmtId="0" fontId="48" fillId="54" borderId="15" xfId="0" applyNumberFormat="1" applyFont="1" applyFill="1" applyBorder="1" applyAlignment="1" applyProtection="1">
      <alignment horizontal="center" vertical="center" wrapText="1"/>
      <protection/>
    </xf>
    <xf numFmtId="0" fontId="34" fillId="54" borderId="15" xfId="0" applyNumberFormat="1" applyFont="1" applyFill="1" applyBorder="1" applyAlignment="1" applyProtection="1">
      <alignment horizontal="center" vertical="center"/>
      <protection/>
    </xf>
    <xf numFmtId="0" fontId="40" fillId="4" borderId="15" xfId="0" applyFont="1" applyFill="1" applyBorder="1" applyAlignment="1" applyProtection="1">
      <alignment horizontal="left" vertical="center" wrapText="1"/>
      <protection/>
    </xf>
    <xf numFmtId="164" fontId="41" fillId="4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43" fillId="29" borderId="15" xfId="0" applyNumberFormat="1" applyFont="1" applyFill="1" applyBorder="1" applyAlignment="1" applyProtection="1">
      <alignment horizontal="center" vertical="center"/>
      <protection/>
    </xf>
    <xf numFmtId="0" fontId="40" fillId="29" borderId="15" xfId="0" applyFont="1" applyFill="1" applyBorder="1" applyAlignment="1" applyProtection="1">
      <alignment horizontal="center" vertical="center" wrapText="1"/>
      <protection/>
    </xf>
    <xf numFmtId="164" fontId="41" fillId="29" borderId="15" xfId="0" applyNumberFormat="1" applyFont="1" applyFill="1" applyBorder="1" applyAlignment="1" applyProtection="1">
      <alignment horizontal="center" vertical="center" wrapText="1"/>
      <protection/>
    </xf>
    <xf numFmtId="164" fontId="41" fillId="0" borderId="15" xfId="0" applyNumberFormat="1" applyFont="1" applyFill="1" applyBorder="1" applyAlignment="1" applyProtection="1">
      <alignment horizontal="center" vertical="center"/>
      <protection locked="0"/>
    </xf>
    <xf numFmtId="164" fontId="34" fillId="33" borderId="15" xfId="0" applyNumberFormat="1" applyFont="1" applyFill="1" applyBorder="1" applyAlignment="1" applyProtection="1">
      <alignment horizontal="center" vertical="center"/>
      <protection/>
    </xf>
    <xf numFmtId="0" fontId="32" fillId="4" borderId="15" xfId="0" applyNumberFormat="1" applyFont="1" applyFill="1" applyBorder="1" applyAlignment="1" applyProtection="1">
      <alignment horizontal="center" vertical="center" wrapText="1"/>
      <protection/>
    </xf>
    <xf numFmtId="0" fontId="34" fillId="4" borderId="15" xfId="0" applyNumberFormat="1" applyFont="1" applyFill="1" applyBorder="1" applyAlignment="1" applyProtection="1">
      <alignment horizontal="center" vertical="center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30" fillId="4" borderId="15" xfId="0" applyFont="1" applyFill="1" applyBorder="1" applyAlignment="1" applyProtection="1">
      <alignment horizontal="center" vertical="center" wrapText="1"/>
      <protection/>
    </xf>
    <xf numFmtId="164" fontId="41" fillId="29" borderId="15" xfId="0" applyNumberFormat="1" applyFont="1" applyFill="1" applyBorder="1" applyAlignment="1" applyProtection="1">
      <alignment horizontal="center" vertical="center"/>
      <protection/>
    </xf>
    <xf numFmtId="167" fontId="42" fillId="4" borderId="15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vertical="center" wrapText="1"/>
      <protection locked="0"/>
    </xf>
    <xf numFmtId="49" fontId="28" fillId="55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31" fillId="4" borderId="15" xfId="0" applyFont="1" applyFill="1" applyBorder="1" applyAlignment="1" applyProtection="1">
      <alignment horizontal="center" vertical="center" wrapText="1"/>
      <protection/>
    </xf>
    <xf numFmtId="0" fontId="33" fillId="4" borderId="15" xfId="0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 1 1" xfId="51"/>
    <cellStyle name="Accent 2 1" xfId="52"/>
    <cellStyle name="Accent 3 1" xfId="53"/>
    <cellStyle name="Accent 4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 1" xfId="61"/>
    <cellStyle name="Bad 2" xfId="62"/>
    <cellStyle name="Calcolo" xfId="63"/>
    <cellStyle name="Calculation" xfId="64"/>
    <cellStyle name="Cella collegata" xfId="65"/>
    <cellStyle name="Cella da controllare" xfId="66"/>
    <cellStyle name="Check Cell" xfId="67"/>
    <cellStyle name="Colore 1" xfId="68"/>
    <cellStyle name="Colore 2" xfId="69"/>
    <cellStyle name="Colore 3" xfId="70"/>
    <cellStyle name="Colore 4" xfId="71"/>
    <cellStyle name="Colore 5" xfId="72"/>
    <cellStyle name="Colore 6" xfId="73"/>
    <cellStyle name="Error 1" xfId="74"/>
    <cellStyle name="Explanatory Text" xfId="75"/>
    <cellStyle name="Footnote 1" xfId="76"/>
    <cellStyle name="Good 1" xfId="77"/>
    <cellStyle name="Good 2" xfId="78"/>
    <cellStyle name="Heading 1 1" xfId="79"/>
    <cellStyle name="Heading 1 2" xfId="80"/>
    <cellStyle name="Heading 2 1" xfId="81"/>
    <cellStyle name="Heading 2 2" xfId="82"/>
    <cellStyle name="Heading 3" xfId="83"/>
    <cellStyle name="Heading 4" xfId="84"/>
    <cellStyle name="Heading 5" xfId="85"/>
    <cellStyle name="Hyperlink 1" xfId="86"/>
    <cellStyle name="Input" xfId="87"/>
    <cellStyle name="Linked Cell" xfId="88"/>
    <cellStyle name="Comma" xfId="89"/>
    <cellStyle name="Comma [0]" xfId="90"/>
    <cellStyle name="Neutral 1" xfId="91"/>
    <cellStyle name="Neutral 2" xfId="92"/>
    <cellStyle name="Neutrale" xfId="93"/>
    <cellStyle name="Nota" xfId="94"/>
    <cellStyle name="Note 1" xfId="95"/>
    <cellStyle name="Note 2" xfId="96"/>
    <cellStyle name="Output" xfId="97"/>
    <cellStyle name="Percent" xfId="98"/>
    <cellStyle name="Status 1" xfId="99"/>
    <cellStyle name="Testo avviso" xfId="100"/>
    <cellStyle name="Testo descrittivo" xfId="101"/>
    <cellStyle name="Text 1" xfId="102"/>
    <cellStyle name="Title" xfId="103"/>
    <cellStyle name="Titolo" xfId="104"/>
    <cellStyle name="Titolo 1" xfId="105"/>
    <cellStyle name="Titolo 2" xfId="106"/>
    <cellStyle name="Titolo 3" xfId="107"/>
    <cellStyle name="Titolo 4" xfId="108"/>
    <cellStyle name="Total" xfId="109"/>
    <cellStyle name="Totale" xfId="110"/>
    <cellStyle name="Valore non valido" xfId="111"/>
    <cellStyle name="Valore valido" xfId="112"/>
    <cellStyle name="Currency" xfId="113"/>
    <cellStyle name="Currency [0]" xfId="114"/>
    <cellStyle name="Warning 1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808000"/>
      <rgbColor rgb="00800080"/>
      <rgbColor rgb="00008080"/>
      <rgbColor rgb="00CCCCCC"/>
      <rgbColor rgb="00808080"/>
      <rgbColor rgb="00A0E0E0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C0"/>
      <rgbColor rgb="0000FFFF"/>
      <rgbColor rgb="00800080"/>
      <rgbColor rgb="00800000"/>
      <rgbColor rgb="00008080"/>
      <rgbColor rgb="000000FF"/>
      <rgbColor rgb="0000CCFF"/>
      <rgbColor rgb="00FFF5CE"/>
      <rgbColor rgb="00CCFFCC"/>
      <rgbColor rgb="00FFFF80"/>
      <rgbColor rgb="00A6CAF0"/>
      <rgbColor rgb="00DD9CB3"/>
      <rgbColor rgb="00CC99FF"/>
      <rgbColor rgb="00FFCCCC"/>
      <rgbColor rgb="003366FF"/>
      <rgbColor rgb="003FB8CD"/>
      <rgbColor rgb="0099CC00"/>
      <rgbColor rgb="00FFCC00"/>
      <rgbColor rgb="00FF9900"/>
      <rgbColor rgb="00FF6600"/>
      <rgbColor rgb="00958C41"/>
      <rgbColor rgb="00969696"/>
      <rgbColor rgb="00003366"/>
      <rgbColor rgb="00488436"/>
      <rgbColor rgb="00006600"/>
      <rgbColor rgb="00424242"/>
      <rgbColor rgb="0099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="80" zoomScaleNormal="80" zoomScalePageLayoutView="0" workbookViewId="0" topLeftCell="A1">
      <selection activeCell="A35" sqref="A35"/>
    </sheetView>
  </sheetViews>
  <sheetFormatPr defaultColWidth="11.57421875" defaultRowHeight="12.75" customHeight="1"/>
  <cols>
    <col min="1" max="1" width="14.7109375" style="1" customWidth="1"/>
    <col min="2" max="2" width="6.00390625" style="1" customWidth="1"/>
    <col min="3" max="3" width="53.57421875" style="1" customWidth="1"/>
    <col min="4" max="4" width="22.57421875" style="1" customWidth="1"/>
    <col min="5" max="5" width="27.28125" style="1" customWidth="1"/>
    <col min="6" max="6" width="32.00390625" style="1" customWidth="1"/>
    <col min="7" max="255" width="11.57421875" style="1" customWidth="1"/>
    <col min="256" max="16384" width="11.57421875" style="2" customWidth="1"/>
  </cols>
  <sheetData>
    <row r="1" spans="1:4" ht="12.75" customHeight="1">
      <c r="A1" s="47"/>
      <c r="B1" s="47"/>
      <c r="C1" s="47"/>
      <c r="D1" s="47"/>
    </row>
    <row r="2" spans="1:6" ht="58.5" customHeight="1">
      <c r="A2" s="48" t="s">
        <v>33</v>
      </c>
      <c r="B2" s="48"/>
      <c r="C2" s="48"/>
      <c r="D2" s="48"/>
      <c r="E2" s="48"/>
      <c r="F2" s="48"/>
    </row>
    <row r="3" spans="1:6" ht="12.75" customHeight="1">
      <c r="A3" s="49"/>
      <c r="B3" s="49"/>
      <c r="C3" s="49"/>
      <c r="D3" s="49"/>
      <c r="E3" s="3"/>
      <c r="F3" s="3"/>
    </row>
    <row r="4" spans="1:6" ht="43.5" customHeight="1">
      <c r="A4" s="4"/>
      <c r="B4" s="4"/>
      <c r="C4" s="5"/>
      <c r="D4" s="6"/>
      <c r="E4" s="6"/>
      <c r="F4" s="6"/>
    </row>
    <row r="5" spans="1:6" ht="29.25" customHeight="1" hidden="1">
      <c r="A5" s="5">
        <v>1000</v>
      </c>
      <c r="B5" s="5"/>
      <c r="C5" s="5"/>
      <c r="D5" s="6"/>
      <c r="E5" s="6"/>
      <c r="F5" s="6"/>
    </row>
    <row r="6" spans="1:6" ht="21" customHeight="1">
      <c r="A6" s="50" t="s">
        <v>0</v>
      </c>
      <c r="B6" s="50"/>
      <c r="C6" s="50"/>
      <c r="D6" s="50"/>
      <c r="E6" s="50"/>
      <c r="F6" s="50"/>
    </row>
    <row r="7" spans="1:6" ht="45.75" customHeight="1">
      <c r="A7" s="41" t="s">
        <v>1</v>
      </c>
      <c r="B7" s="41"/>
      <c r="C7" s="51" t="s">
        <v>2</v>
      </c>
      <c r="D7" s="51"/>
      <c r="E7" s="51"/>
      <c r="F7" s="51"/>
    </row>
    <row r="8" spans="1:9" ht="30.75" customHeight="1">
      <c r="A8" s="7" t="s">
        <v>3</v>
      </c>
      <c r="B8" s="8">
        <v>24</v>
      </c>
      <c r="C8" s="40">
        <v>8200</v>
      </c>
      <c r="D8" s="40"/>
      <c r="E8" s="40"/>
      <c r="F8" s="40"/>
      <c r="I8" s="3"/>
    </row>
    <row r="9" spans="1:6" ht="50.25" customHeight="1">
      <c r="A9" s="41">
        <v>1</v>
      </c>
      <c r="B9" s="42"/>
      <c r="C9" s="9" t="s">
        <v>4</v>
      </c>
      <c r="D9" s="10" t="s">
        <v>5</v>
      </c>
      <c r="E9" s="10" t="s">
        <v>6</v>
      </c>
      <c r="F9" s="10" t="s">
        <v>7</v>
      </c>
    </row>
    <row r="10" spans="1:6" ht="87" customHeight="1">
      <c r="A10" s="41"/>
      <c r="B10" s="42"/>
      <c r="C10" s="11" t="s">
        <v>8</v>
      </c>
      <c r="D10" s="12">
        <v>22800000</v>
      </c>
      <c r="E10" s="13">
        <v>0</v>
      </c>
      <c r="F10" s="14">
        <f>TRUNC((E10),3)*D10/1000</f>
        <v>0</v>
      </c>
    </row>
    <row r="11" spans="1:6" ht="96.75" customHeight="1">
      <c r="A11" s="41"/>
      <c r="B11" s="42"/>
      <c r="C11" s="15" t="s">
        <v>34</v>
      </c>
      <c r="D11" s="12">
        <v>2000000</v>
      </c>
      <c r="E11" s="13">
        <v>0</v>
      </c>
      <c r="F11" s="14">
        <f>TRUNC((E11),3)*D11/1000</f>
        <v>0</v>
      </c>
    </row>
    <row r="12" spans="1:6" ht="96.75" customHeight="1">
      <c r="A12" s="41"/>
      <c r="B12" s="42"/>
      <c r="C12" s="15" t="s">
        <v>9</v>
      </c>
      <c r="D12" s="12">
        <v>1000000</v>
      </c>
      <c r="E12" s="13">
        <v>0</v>
      </c>
      <c r="F12" s="14">
        <f>TRUNC((E12),3)*D12/1000</f>
        <v>0</v>
      </c>
    </row>
    <row r="13" spans="1:6" ht="87.75" customHeight="1">
      <c r="A13" s="41"/>
      <c r="B13" s="42"/>
      <c r="C13" s="16" t="s">
        <v>10</v>
      </c>
      <c r="D13" s="17">
        <v>250000</v>
      </c>
      <c r="E13" s="13">
        <v>0</v>
      </c>
      <c r="F13" s="14">
        <f>TRUNC((E13),3)*D13/1000</f>
        <v>0</v>
      </c>
    </row>
    <row r="14" spans="1:6" ht="30.75" customHeight="1">
      <c r="A14" s="41"/>
      <c r="B14" s="8"/>
      <c r="C14" s="18" t="s">
        <v>11</v>
      </c>
      <c r="D14" s="17">
        <f>SUM(D10:D13)</f>
        <v>26050000</v>
      </c>
      <c r="E14" s="19"/>
      <c r="F14" s="14">
        <f>SUM(F10:F13)</f>
        <v>0</v>
      </c>
    </row>
    <row r="15" spans="1:6" ht="39" customHeight="1">
      <c r="A15" s="41"/>
      <c r="B15" s="42"/>
      <c r="C15" s="43" t="s">
        <v>12</v>
      </c>
      <c r="D15" s="43"/>
      <c r="E15" s="44"/>
      <c r="F15" s="44"/>
    </row>
    <row r="16" spans="1:6" ht="91.5" customHeight="1">
      <c r="A16" s="41"/>
      <c r="B16" s="42"/>
      <c r="C16" s="33" t="s">
        <v>13</v>
      </c>
      <c r="D16" s="33"/>
      <c r="E16" s="45">
        <f>F14</f>
        <v>0</v>
      </c>
      <c r="F16" s="45"/>
    </row>
    <row r="17" spans="1:7" ht="28.5" customHeight="1">
      <c r="A17" s="41"/>
      <c r="B17" s="42"/>
      <c r="C17" s="33" t="s">
        <v>14</v>
      </c>
      <c r="D17" s="33"/>
      <c r="E17" s="46">
        <f>TRUNC(((1-((E16)/C8))*100),3)</f>
        <v>100</v>
      </c>
      <c r="F17" s="46"/>
      <c r="G17" s="1" t="s">
        <v>15</v>
      </c>
    </row>
    <row r="18" spans="1:6" ht="42" customHeight="1">
      <c r="A18" s="41"/>
      <c r="B18" s="42"/>
      <c r="C18" s="33" t="s">
        <v>16</v>
      </c>
      <c r="D18" s="33"/>
      <c r="E18" s="34">
        <f>E16</f>
        <v>0</v>
      </c>
      <c r="F18" s="34"/>
    </row>
    <row r="19" spans="1:6" ht="44.25" customHeight="1">
      <c r="A19" s="41"/>
      <c r="B19" s="42"/>
      <c r="C19" s="33" t="s">
        <v>17</v>
      </c>
      <c r="D19" s="33"/>
      <c r="E19" s="34">
        <v>0</v>
      </c>
      <c r="F19" s="34"/>
    </row>
    <row r="20" spans="1:6" ht="39" customHeight="1">
      <c r="A20" s="41"/>
      <c r="B20" s="42"/>
      <c r="C20" s="33" t="s">
        <v>18</v>
      </c>
      <c r="D20" s="33"/>
      <c r="E20" s="34">
        <f>E18+E19</f>
        <v>0</v>
      </c>
      <c r="F20" s="34"/>
    </row>
    <row r="21" spans="1:6" ht="50.25" customHeight="1">
      <c r="A21" s="41"/>
      <c r="B21" s="42"/>
      <c r="C21" s="33" t="s">
        <v>19</v>
      </c>
      <c r="D21" s="33"/>
      <c r="E21" s="34">
        <f>E18/12*B8</f>
        <v>0</v>
      </c>
      <c r="F21" s="34"/>
    </row>
    <row r="22" spans="1:6" ht="55.5" customHeight="1">
      <c r="A22" s="41"/>
      <c r="B22" s="42"/>
      <c r="C22" s="33" t="s">
        <v>20</v>
      </c>
      <c r="D22" s="33"/>
      <c r="E22" s="34">
        <f>E20/12*B8</f>
        <v>0</v>
      </c>
      <c r="F22" s="34"/>
    </row>
    <row r="23" spans="1:6" ht="55.5" customHeight="1">
      <c r="A23" s="35"/>
      <c r="B23" s="35"/>
      <c r="C23" s="35"/>
      <c r="D23" s="35"/>
      <c r="E23" s="35"/>
      <c r="F23" s="35"/>
    </row>
    <row r="24" spans="1:6" ht="55.5" customHeight="1">
      <c r="A24" s="36"/>
      <c r="B24" s="36"/>
      <c r="C24" s="20"/>
      <c r="D24" s="37" t="s">
        <v>21</v>
      </c>
      <c r="E24" s="37"/>
      <c r="F24" s="37"/>
    </row>
    <row r="25" spans="1:6" ht="55.5" customHeight="1">
      <c r="A25" s="36"/>
      <c r="B25" s="36"/>
      <c r="C25" s="22" t="s">
        <v>22</v>
      </c>
      <c r="D25" s="38" t="s">
        <v>23</v>
      </c>
      <c r="E25" s="38"/>
      <c r="F25" s="38"/>
    </row>
    <row r="26" spans="1:7" s="24" customFormat="1" ht="63" customHeight="1">
      <c r="A26" s="36"/>
      <c r="B26" s="36"/>
      <c r="C26" s="21" t="s">
        <v>24</v>
      </c>
      <c r="D26" s="39"/>
      <c r="E26" s="39"/>
      <c r="F26" s="39"/>
      <c r="G26" s="23"/>
    </row>
    <row r="27" spans="1:7" s="24" customFormat="1" ht="66" customHeight="1">
      <c r="A27" s="36"/>
      <c r="B27" s="36"/>
      <c r="C27" s="21" t="s">
        <v>25</v>
      </c>
      <c r="D27" s="39"/>
      <c r="E27" s="39"/>
      <c r="F27" s="39"/>
      <c r="G27" s="23"/>
    </row>
    <row r="28" spans="1:6" s="25" customFormat="1" ht="59.25" customHeight="1">
      <c r="A28" s="29"/>
      <c r="B28" s="29"/>
      <c r="C28" s="29"/>
      <c r="D28" s="29"/>
      <c r="E28" s="29"/>
      <c r="F28" s="29"/>
    </row>
    <row r="29" spans="1:6" s="25" customFormat="1" ht="59.25" customHeight="1">
      <c r="A29" s="30" t="s">
        <v>26</v>
      </c>
      <c r="B29" s="30"/>
      <c r="C29" s="30"/>
      <c r="D29" s="30"/>
      <c r="E29" s="30"/>
      <c r="F29" s="30"/>
    </row>
    <row r="30" spans="1:6" s="25" customFormat="1" ht="81" customHeight="1">
      <c r="A30" s="31" t="s">
        <v>27</v>
      </c>
      <c r="B30" s="31"/>
      <c r="C30" s="31"/>
      <c r="D30" s="31"/>
      <c r="E30" s="31"/>
      <c r="F30" s="31"/>
    </row>
    <row r="31" spans="1:6" s="25" customFormat="1" ht="59.25" customHeight="1">
      <c r="A31" s="32" t="s">
        <v>28</v>
      </c>
      <c r="B31" s="32"/>
      <c r="C31" s="32"/>
      <c r="D31" s="32"/>
      <c r="E31" s="32"/>
      <c r="F31" s="32"/>
    </row>
    <row r="32" spans="1:6" s="25" customFormat="1" ht="59.25" customHeight="1">
      <c r="A32" s="32" t="s">
        <v>29</v>
      </c>
      <c r="B32" s="32"/>
      <c r="C32" s="32"/>
      <c r="D32" s="32"/>
      <c r="E32" s="32"/>
      <c r="F32" s="32"/>
    </row>
    <row r="33" spans="1:6" s="25" customFormat="1" ht="59.25" customHeight="1">
      <c r="A33" s="27" t="s">
        <v>30</v>
      </c>
      <c r="B33" s="27"/>
      <c r="C33" s="27"/>
      <c r="D33" s="27"/>
      <c r="E33" s="27"/>
      <c r="F33" s="27"/>
    </row>
    <row r="34" spans="1:6" s="25" customFormat="1" ht="59.25" customHeight="1">
      <c r="A34" s="27" t="s">
        <v>31</v>
      </c>
      <c r="B34" s="27"/>
      <c r="C34" s="27"/>
      <c r="D34" s="27"/>
      <c r="E34" s="27"/>
      <c r="F34" s="27"/>
    </row>
    <row r="35" spans="1:6" ht="108" customHeight="1">
      <c r="A35" s="26"/>
      <c r="B35" s="26"/>
      <c r="C35" s="26"/>
      <c r="D35" s="28" t="s">
        <v>32</v>
      </c>
      <c r="E35" s="28"/>
      <c r="F35" s="28"/>
    </row>
    <row r="36" spans="1:6" ht="122.25" customHeight="1">
      <c r="A36" s="3"/>
      <c r="B36" s="3"/>
      <c r="C36" s="3"/>
      <c r="D36" s="28" t="s">
        <v>32</v>
      </c>
      <c r="E36" s="28"/>
      <c r="F36" s="28"/>
    </row>
  </sheetData>
  <sheetProtection selectLockedCells="1" selectUnlockedCells="1"/>
  <mergeCells count="41">
    <mergeCell ref="A1:D1"/>
    <mergeCell ref="A2:F2"/>
    <mergeCell ref="A3:D3"/>
    <mergeCell ref="A6:F6"/>
    <mergeCell ref="A7:B7"/>
    <mergeCell ref="C7:F7"/>
    <mergeCell ref="C8:F8"/>
    <mergeCell ref="A9:A22"/>
    <mergeCell ref="B9:B13"/>
    <mergeCell ref="B15:B22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A23:F23"/>
    <mergeCell ref="A24:B27"/>
    <mergeCell ref="D24:F24"/>
    <mergeCell ref="D25:F25"/>
    <mergeCell ref="D26:F26"/>
    <mergeCell ref="D27:F27"/>
    <mergeCell ref="A34:F34"/>
    <mergeCell ref="D35:F35"/>
    <mergeCell ref="D36:F36"/>
    <mergeCell ref="A28:F28"/>
    <mergeCell ref="A29:F29"/>
    <mergeCell ref="A30:F30"/>
    <mergeCell ref="A31:F31"/>
    <mergeCell ref="A32:F32"/>
    <mergeCell ref="A33:F33"/>
  </mergeCells>
  <printOptions horizontalCentered="1"/>
  <pageMargins left="0.1968503937007874" right="0.1968503937007874" top="0.5905511811023623" bottom="0.31496062992125984" header="0.31496062992125984" footer="0.5118110236220472"/>
  <pageSetup firstPageNumber="1" useFirstPageNumber="1" fitToHeight="1" fitToWidth="1" horizontalDpi="300" verticalDpi="300" orientation="portrait" paperSize="9" scale="39" r:id="rId1"/>
  <headerFooter alignWithMargins="0">
    <oddHeader>&amp;R&amp;"Trebuchet MS,Grassetto"&amp;12ALL. 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Francesca Dalla Torre</cp:lastModifiedBy>
  <cp:lastPrinted>2022-03-07T16:33:38Z</cp:lastPrinted>
  <dcterms:modified xsi:type="dcterms:W3CDTF">2022-03-07T16:33:46Z</dcterms:modified>
  <cp:category/>
  <cp:version/>
  <cp:contentType/>
  <cp:contentStatus/>
</cp:coreProperties>
</file>